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621"/>
  <workbookPr autoCompressPictures="0"/>
  <bookViews>
    <workbookView xWindow="4300" yWindow="6140" windowWidth="28000" windowHeight="15780"/>
  </bookViews>
  <sheets>
    <sheet name="Sales Ratio Calculator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5" i="1"/>
  <c r="E6" i="1"/>
  <c r="E7" i="1"/>
  <c r="D5" i="1"/>
  <c r="D6" i="1"/>
  <c r="D7" i="1"/>
  <c r="E11" i="1"/>
  <c r="E12" i="1"/>
  <c r="D11" i="1"/>
  <c r="D12" i="1"/>
  <c r="C6" i="1"/>
  <c r="C7" i="1"/>
  <c r="C12" i="1"/>
  <c r="E8" i="1"/>
  <c r="E10" i="1"/>
  <c r="D8" i="1"/>
  <c r="D10" i="1"/>
  <c r="C8" i="1"/>
  <c r="C10" i="1"/>
  <c r="E13" i="1"/>
  <c r="D13" i="1"/>
  <c r="E14" i="1"/>
  <c r="E16" i="1"/>
  <c r="E17" i="1"/>
  <c r="D14" i="1"/>
  <c r="D16" i="1"/>
  <c r="D17" i="1"/>
</calcChain>
</file>

<file path=xl/sharedStrings.xml><?xml version="1.0" encoding="utf-8"?>
<sst xmlns="http://schemas.openxmlformats.org/spreadsheetml/2006/main" count="21" uniqueCount="21">
  <si>
    <t>Number of Sales People</t>
  </si>
  <si>
    <t>Cost of Sales person per year</t>
  </si>
  <si>
    <t>Total Cost of sales people per year</t>
  </si>
  <si>
    <t>Sales Made</t>
  </si>
  <si>
    <t>Total Cost Reduction</t>
  </si>
  <si>
    <t>Total Increase in individual sales</t>
  </si>
  <si>
    <t>Value of Sale per sale</t>
  </si>
  <si>
    <t>Total Increase in sales Dollars</t>
  </si>
  <si>
    <t>Net Total</t>
  </si>
  <si>
    <t>Calls per week per person</t>
  </si>
  <si>
    <t>Total Number of Sales calls</t>
  </si>
  <si>
    <t>New Scenario 1</t>
  </si>
  <si>
    <t>New Senario 2</t>
  </si>
  <si>
    <t>Current Scenario</t>
  </si>
  <si>
    <t>Sales Ratio Calculator</t>
  </si>
  <si>
    <t>Sales Calls to Make One Sale</t>
  </si>
  <si>
    <t>Calls per month per person*</t>
  </si>
  <si>
    <t>Calls per year per person**</t>
  </si>
  <si>
    <t>Applying your current and potential scenarios into the yellow boxes will change the outcome</t>
  </si>
  <si>
    <t>* Assume four weeks in the month</t>
  </si>
  <si>
    <t>**Assume ten months per year allowing for one month holiday and one month public holidays and sick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</si>
</sst>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entury Gothic"/>
    </font>
    <font>
      <sz val="12"/>
      <color theme="1"/>
      <name val="Century Gothic"/>
    </font>
    <font>
      <sz val="14"/>
      <color theme="1"/>
      <name val="Century Gothic"/>
    </font>
    <font>
      <b/>
      <sz val="14"/>
      <color theme="0"/>
      <name val="Century Gothic"/>
    </font>
    <font>
      <sz val="8"/>
      <name val="Calibri"/>
      <family val="2"/>
      <scheme val="minor"/>
    </font>
    <font>
      <i/>
      <sz val="12"/>
      <color theme="1"/>
      <name val="Century Gothic"/>
    </font>
    <font>
      <sz val="34"/>
      <color theme="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7">
    <xf numFmtId="0" fontId="0" fillId="0" borderId="0" xfId="0"/>
    <xf numFmtId="0" fontId="3" fillId="3" borderId="1" xfId="2" applyFont="1" applyBorder="1"/>
    <xf numFmtId="164" fontId="3" fillId="3" borderId="1" xfId="2" applyNumberFormat="1" applyFont="1" applyBorder="1" applyProtection="1"/>
    <xf numFmtId="0" fontId="4" fillId="0" borderId="0" xfId="0" applyFont="1"/>
    <xf numFmtId="0" fontId="5" fillId="0" borderId="0" xfId="0" applyFont="1"/>
    <xf numFmtId="0" fontId="6" fillId="2" borderId="2" xfId="1" applyFont="1"/>
    <xf numFmtId="0" fontId="6" fillId="2" borderId="2" xfId="1" applyFont="1" applyAlignment="1">
      <alignment horizontal="center"/>
    </xf>
    <xf numFmtId="0" fontId="5" fillId="4" borderId="1" xfId="3" applyFont="1" applyBorder="1"/>
    <xf numFmtId="0" fontId="5" fillId="3" borderId="1" xfId="2" applyFont="1" applyBorder="1" applyProtection="1"/>
    <xf numFmtId="0" fontId="5" fillId="3" borderId="1" xfId="2" applyFont="1" applyBorder="1"/>
    <xf numFmtId="1" fontId="5" fillId="3" borderId="1" xfId="2" applyNumberFormat="1" applyFont="1" applyBorder="1" applyProtection="1"/>
    <xf numFmtId="164" fontId="5" fillId="4" borderId="1" xfId="3" applyNumberFormat="1" applyFont="1" applyBorder="1"/>
    <xf numFmtId="164" fontId="5" fillId="3" borderId="1" xfId="2" applyNumberFormat="1" applyFont="1" applyBorder="1" applyProtection="1"/>
    <xf numFmtId="0" fontId="5" fillId="0" borderId="0" xfId="0" applyFont="1" applyProtection="1">
      <protection locked="0"/>
    </xf>
    <xf numFmtId="164" fontId="5" fillId="4" borderId="1" xfId="3" applyNumberFormat="1" applyFont="1" applyBorder="1" applyProtection="1">
      <protection locked="0"/>
    </xf>
    <xf numFmtId="0" fontId="8" fillId="0" borderId="0" xfId="0" applyFont="1"/>
    <xf numFmtId="0" fontId="9" fillId="0" borderId="0" xfId="0" applyFont="1" applyAlignment="1">
      <alignment horizontal="left" vertical="center"/>
    </xf>
  </cellXfs>
  <cellStyles count="4">
    <cellStyle name="20% - Accent4" xfId="3" builtinId="42"/>
    <cellStyle name="40% - Accent3" xfId="2" builtinId="39"/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it4market.com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50799</xdr:colOff>
      <xdr:row>0</xdr:row>
      <xdr:rowOff>186796</xdr:rowOff>
    </xdr:from>
    <xdr:to>
      <xdr:col>1</xdr:col>
      <xdr:colOff>2590800</xdr:colOff>
      <xdr:row>1</xdr:row>
      <xdr:rowOff>635000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199" y="186796"/>
          <a:ext cx="2540001" cy="676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B31" sqref="B31"/>
    </sheetView>
  </sheetViews>
  <sheetFormatPr baseColWidth="10" defaultColWidth="8.83203125" defaultRowHeight="18" outlineLevelRow="1" x14ac:dyDescent="0"/>
  <cols>
    <col min="1" max="1" width="3.6640625" style="4" customWidth="1"/>
    <col min="2" max="2" width="41.6640625" style="4" customWidth="1"/>
    <col min="3" max="3" width="24.5" style="4" customWidth="1"/>
    <col min="4" max="4" width="20.5" style="4" customWidth="1"/>
    <col min="5" max="5" width="18.5" style="4" customWidth="1"/>
    <col min="6" max="6" width="3" style="4" customWidth="1"/>
    <col min="7" max="16384" width="8.83203125" style="4"/>
  </cols>
  <sheetData>
    <row r="1" spans="2:5" outlineLevel="1"/>
    <row r="2" spans="2:5" ht="53" customHeight="1" outlineLevel="1" thickBot="1">
      <c r="C2" s="16" t="s">
        <v>14</v>
      </c>
    </row>
    <row r="3" spans="2:5" ht="20" outlineLevel="1" thickTop="1" thickBot="1">
      <c r="B3" s="5"/>
      <c r="C3" s="6" t="s">
        <v>13</v>
      </c>
      <c r="D3" s="6" t="s">
        <v>11</v>
      </c>
      <c r="E3" s="6" t="s">
        <v>12</v>
      </c>
    </row>
    <row r="4" spans="2:5" ht="19" outlineLevel="1" thickTop="1">
      <c r="B4" s="1" t="s">
        <v>0</v>
      </c>
      <c r="C4" s="7">
        <v>5</v>
      </c>
      <c r="D4" s="7">
        <v>5</v>
      </c>
      <c r="E4" s="7">
        <v>5</v>
      </c>
    </row>
    <row r="5" spans="2:5" outlineLevel="1">
      <c r="B5" s="1" t="s">
        <v>9</v>
      </c>
      <c r="C5" s="7">
        <v>8</v>
      </c>
      <c r="D5" s="8">
        <f>C5</f>
        <v>8</v>
      </c>
      <c r="E5" s="8">
        <f>C5</f>
        <v>8</v>
      </c>
    </row>
    <row r="6" spans="2:5" outlineLevel="1">
      <c r="B6" s="9" t="s">
        <v>16</v>
      </c>
      <c r="C6" s="8">
        <f>C5*4</f>
        <v>32</v>
      </c>
      <c r="D6" s="8">
        <f t="shared" ref="D6:E6" si="0">D5*4</f>
        <v>32</v>
      </c>
      <c r="E6" s="8">
        <f t="shared" si="0"/>
        <v>32</v>
      </c>
    </row>
    <row r="7" spans="2:5" outlineLevel="1">
      <c r="B7" s="9" t="s">
        <v>17</v>
      </c>
      <c r="C7" s="8">
        <f>C6*10</f>
        <v>320</v>
      </c>
      <c r="D7" s="8">
        <f t="shared" ref="D7:E7" si="1">D6*10</f>
        <v>320</v>
      </c>
      <c r="E7" s="8">
        <f t="shared" si="1"/>
        <v>320</v>
      </c>
    </row>
    <row r="8" spans="2:5" outlineLevel="1">
      <c r="B8" s="9" t="s">
        <v>10</v>
      </c>
      <c r="C8" s="8">
        <f>C7*C4</f>
        <v>1600</v>
      </c>
      <c r="D8" s="8">
        <f t="shared" ref="D8:E8" si="2">D7*D4</f>
        <v>1600</v>
      </c>
      <c r="E8" s="8">
        <f t="shared" si="2"/>
        <v>1600</v>
      </c>
    </row>
    <row r="9" spans="2:5" outlineLevel="1">
      <c r="B9" s="1" t="s">
        <v>15</v>
      </c>
      <c r="C9" s="7">
        <v>5</v>
      </c>
      <c r="D9" s="7">
        <v>3</v>
      </c>
      <c r="E9" s="7">
        <v>2</v>
      </c>
    </row>
    <row r="10" spans="2:5" outlineLevel="1">
      <c r="B10" s="9" t="s">
        <v>3</v>
      </c>
      <c r="C10" s="8">
        <f>C8/C9</f>
        <v>320</v>
      </c>
      <c r="D10" s="10">
        <f>D8/D9</f>
        <v>533.33333333333337</v>
      </c>
      <c r="E10" s="10">
        <f>E8/E9</f>
        <v>800</v>
      </c>
    </row>
    <row r="11" spans="2:5" outlineLevel="1">
      <c r="B11" s="1" t="s">
        <v>1</v>
      </c>
      <c r="C11" s="11">
        <v>100000</v>
      </c>
      <c r="D11" s="12">
        <f>C11</f>
        <v>100000</v>
      </c>
      <c r="E11" s="12">
        <f>C11</f>
        <v>100000</v>
      </c>
    </row>
    <row r="12" spans="2:5" outlineLevel="1">
      <c r="B12" s="9" t="s">
        <v>2</v>
      </c>
      <c r="C12" s="12">
        <f>C4*C11</f>
        <v>500000</v>
      </c>
      <c r="D12" s="12">
        <f>D4*D11</f>
        <v>500000</v>
      </c>
      <c r="E12" s="12">
        <f>E4*E11</f>
        <v>500000</v>
      </c>
    </row>
    <row r="13" spans="2:5" outlineLevel="1">
      <c r="B13" s="9" t="s">
        <v>4</v>
      </c>
      <c r="C13" s="13"/>
      <c r="D13" s="12">
        <f>C12-D12</f>
        <v>0</v>
      </c>
      <c r="E13" s="12">
        <f>C12-E12</f>
        <v>0</v>
      </c>
    </row>
    <row r="14" spans="2:5" outlineLevel="1">
      <c r="B14" s="9" t="s">
        <v>5</v>
      </c>
      <c r="C14" s="13"/>
      <c r="D14" s="10">
        <f>D10-C10</f>
        <v>213.33333333333337</v>
      </c>
      <c r="E14" s="10">
        <f>E10-C10</f>
        <v>480</v>
      </c>
    </row>
    <row r="15" spans="2:5" outlineLevel="1">
      <c r="B15" s="1" t="s">
        <v>6</v>
      </c>
      <c r="C15" s="13"/>
      <c r="D15" s="14">
        <v>10000</v>
      </c>
      <c r="E15" s="14">
        <f>D15</f>
        <v>10000</v>
      </c>
    </row>
    <row r="16" spans="2:5" outlineLevel="1">
      <c r="B16" s="9" t="s">
        <v>7</v>
      </c>
      <c r="C16" s="13"/>
      <c r="D16" s="12">
        <f>D15*D14</f>
        <v>2133333.3333333335</v>
      </c>
      <c r="E16" s="12">
        <f>E15*E14</f>
        <v>4800000</v>
      </c>
    </row>
    <row r="17" spans="2:5" outlineLevel="1">
      <c r="B17" s="1" t="s">
        <v>8</v>
      </c>
      <c r="C17" s="13"/>
      <c r="D17" s="2">
        <f>D16+D13</f>
        <v>2133333.3333333335</v>
      </c>
      <c r="E17" s="2">
        <f>E16+E13</f>
        <v>4800000</v>
      </c>
    </row>
    <row r="18" spans="2:5" outlineLevel="1"/>
    <row r="19" spans="2:5" outlineLevel="1"/>
    <row r="20" spans="2:5" outlineLevel="1">
      <c r="B20" s="3" t="s">
        <v>18</v>
      </c>
    </row>
    <row r="21" spans="2:5" outlineLevel="1">
      <c r="B21" s="15" t="s">
        <v>19</v>
      </c>
    </row>
    <row r="22" spans="2:5" outlineLevel="1">
      <c r="B22" s="15" t="s">
        <v>20</v>
      </c>
    </row>
    <row r="23" spans="2:5" outlineLevel="1"/>
  </sheetData>
  <phoneticPr fontId="7" type="noConversion"/>
  <pageMargins left="0.7" right="0.7" top="0.75" bottom="0.75" header="0.3" footer="0.3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Ratio Calculator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pete glastonbury</cp:lastModifiedBy>
  <dcterms:created xsi:type="dcterms:W3CDTF">2018-04-13T04:09:11Z</dcterms:created>
  <dcterms:modified xsi:type="dcterms:W3CDTF">2018-05-02T03:55:15Z</dcterms:modified>
</cp:coreProperties>
</file>